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4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'Feuil1'!$A$1:$W$86</definedName>
  </definedNames>
  <calcPr fullCalcOnLoad="1"/>
</workbook>
</file>

<file path=xl/comments1.xml><?xml version="1.0" encoding="utf-8"?>
<comments xmlns="http://schemas.openxmlformats.org/spreadsheetml/2006/main">
  <authors>
    <author>SNCED</author>
  </authors>
  <commentList>
    <comment ref="N2" authorId="0">
      <text>
        <r>
          <rPr>
            <b/>
            <sz val="8"/>
            <rFont val="Tahoma"/>
            <family val="0"/>
          </rPr>
          <t>équipe qui reçoit</t>
        </r>
      </text>
    </comment>
    <comment ref="N3" authorId="0">
      <text>
        <r>
          <rPr>
            <b/>
            <sz val="8"/>
            <rFont val="Tahoma"/>
            <family val="0"/>
          </rPr>
          <t>équipe visiteuse</t>
        </r>
      </text>
    </comment>
  </commentList>
</comments>
</file>

<file path=xl/sharedStrings.xml><?xml version="1.0" encoding="utf-8"?>
<sst xmlns="http://schemas.openxmlformats.org/spreadsheetml/2006/main" count="178" uniqueCount="119">
  <si>
    <t>1Q</t>
  </si>
  <si>
    <t>2Q</t>
  </si>
  <si>
    <t>3Q</t>
  </si>
  <si>
    <t>4Q</t>
  </si>
  <si>
    <t>SCORE FINAL</t>
  </si>
  <si>
    <t>Journée:</t>
  </si>
  <si>
    <t>Date:</t>
  </si>
  <si>
    <t>Récapitulatif Statistiques attaque</t>
  </si>
  <si>
    <t>TOTAL NET YARDS match</t>
  </si>
  <si>
    <t>Nb JEUX TOTAL match</t>
  </si>
  <si>
    <t>Moyenne gain / jeux</t>
  </si>
  <si>
    <t>NET YARDS COURSES</t>
  </si>
  <si>
    <t>NET YARDS PASSES</t>
  </si>
  <si>
    <t>Turnovers attaque</t>
  </si>
  <si>
    <t>Nb JEUX</t>
  </si>
  <si>
    <t>Complétées/ tentées / %</t>
  </si>
  <si>
    <t>Nb total FUMBLE</t>
  </si>
  <si>
    <t>Moyenne gain</t>
  </si>
  <si>
    <t>Nb Fumble perdu</t>
  </si>
  <si>
    <t>Sacks / Yards perdus</t>
  </si>
  <si>
    <t>Yards</t>
  </si>
  <si>
    <t>Nb Fumble récupéré</t>
  </si>
  <si>
    <t>n°</t>
  </si>
  <si>
    <t>Nom</t>
  </si>
  <si>
    <t>Prénom</t>
  </si>
  <si>
    <t>Complét.</t>
  </si>
  <si>
    <t>Tentées</t>
  </si>
  <si>
    <t xml:space="preserve"> +Long</t>
  </si>
  <si>
    <t>Sack</t>
  </si>
  <si>
    <t>Td</t>
  </si>
  <si>
    <t>Interc.</t>
  </si>
  <si>
    <t>Rating</t>
  </si>
  <si>
    <t>Nb courses</t>
  </si>
  <si>
    <t>Nb yards</t>
  </si>
  <si>
    <t>Moyen.</t>
  </si>
  <si>
    <t>TD</t>
  </si>
  <si>
    <t>Transfo</t>
  </si>
  <si>
    <t>Made</t>
  </si>
  <si>
    <t>Att</t>
  </si>
  <si>
    <t>Field goal</t>
  </si>
  <si>
    <t xml:space="preserve"> + long</t>
  </si>
  <si>
    <t>Nb pas. comp</t>
  </si>
  <si>
    <t>PAT</t>
  </si>
  <si>
    <t>2 pts</t>
  </si>
  <si>
    <t>Safety</t>
  </si>
  <si>
    <t>TOTAL</t>
  </si>
  <si>
    <t>N°</t>
  </si>
  <si>
    <t>Total joueur</t>
  </si>
  <si>
    <t>Placages
solos</t>
  </si>
  <si>
    <t>Placages
assistés</t>
  </si>
  <si>
    <t>Passes
contrées</t>
  </si>
  <si>
    <t>Fumbles provoqués</t>
  </si>
  <si>
    <t>Fumbles recouverts</t>
  </si>
  <si>
    <t>Interceptions</t>
  </si>
  <si>
    <t>Nb</t>
  </si>
  <si>
    <t>Total équipe</t>
  </si>
  <si>
    <t>Statistiques Passes</t>
  </si>
  <si>
    <t>Statistiques Courses</t>
  </si>
  <si>
    <t>Statistiques Réceptions</t>
  </si>
  <si>
    <t>Transformation 1 point</t>
  </si>
  <si>
    <t>Récapitulatif Statistiques individuelles</t>
  </si>
  <si>
    <t>Récapitulatif Statistiques défense</t>
  </si>
  <si>
    <t>DAUPHINS</t>
  </si>
  <si>
    <t>JEREMY</t>
  </si>
  <si>
    <t>CHAMEROY</t>
  </si>
  <si>
    <t>KEVIN</t>
  </si>
  <si>
    <t>FATTORINI</t>
  </si>
  <si>
    <t>YANNICK</t>
  </si>
  <si>
    <t>DUCHER</t>
  </si>
  <si>
    <t>PIERRE YVES</t>
  </si>
  <si>
    <t>MALAVARD</t>
  </si>
  <si>
    <t>MAXIME</t>
  </si>
  <si>
    <t>DAUTELLE</t>
  </si>
  <si>
    <t>THIBAULT</t>
  </si>
  <si>
    <t>DENIS</t>
  </si>
  <si>
    <t>ALEXIS</t>
  </si>
  <si>
    <t>VALENSI</t>
  </si>
  <si>
    <t>LAURENT</t>
  </si>
  <si>
    <t>JAILLARD</t>
  </si>
  <si>
    <t>MAXENS</t>
  </si>
  <si>
    <t>M'FOYET</t>
  </si>
  <si>
    <t>HERVE</t>
  </si>
  <si>
    <t>SACK</t>
  </si>
  <si>
    <t>SILVERIO</t>
  </si>
  <si>
    <t>WILLEM</t>
  </si>
  <si>
    <t>HELIOS</t>
  </si>
  <si>
    <t>PAYET</t>
  </si>
  <si>
    <t>CHARLES</t>
  </si>
  <si>
    <t>PALLANCA</t>
  </si>
  <si>
    <t>GUILLAUME</t>
  </si>
  <si>
    <t>7.9</t>
  </si>
  <si>
    <t>SCIBILIA</t>
  </si>
  <si>
    <t>JOE</t>
  </si>
  <si>
    <t>HUE</t>
  </si>
  <si>
    <t>BENJAMIN</t>
  </si>
  <si>
    <t>COUVIN</t>
  </si>
  <si>
    <t>ANTHONY</t>
  </si>
  <si>
    <t>ZUNINO</t>
  </si>
  <si>
    <t>VIDALLER</t>
  </si>
  <si>
    <t>ARNAUD</t>
  </si>
  <si>
    <t>MAILLE</t>
  </si>
  <si>
    <t>BOB</t>
  </si>
  <si>
    <t>DIENY</t>
  </si>
  <si>
    <t>GOEFFREY</t>
  </si>
  <si>
    <t>MONTENEGRO</t>
  </si>
  <si>
    <t>SAMUEL</t>
  </si>
  <si>
    <t>GIORDA</t>
  </si>
  <si>
    <t>Saison 2012-2013</t>
  </si>
  <si>
    <t>DRACS</t>
  </si>
  <si>
    <t>BARDIES</t>
  </si>
  <si>
    <t>GREGORIES</t>
  </si>
  <si>
    <t>1.75</t>
  </si>
  <si>
    <t>3.5</t>
  </si>
  <si>
    <t>6.58</t>
  </si>
  <si>
    <t>8.75</t>
  </si>
  <si>
    <t>6.45</t>
  </si>
  <si>
    <t>7.5</t>
  </si>
  <si>
    <t>12.75</t>
  </si>
  <si>
    <t>5.89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</si>
</sst>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sz val="8"/>
      <name val="@Arial Unicode MS"/>
      <family val="2"/>
    </font>
    <font>
      <b/>
      <sz val="8"/>
      <name val="Tahoma"/>
      <family val="0"/>
    </font>
    <font>
      <b/>
      <sz val="20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3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5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2" fontId="1" fillId="3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4" xfId="0" applyFont="1" applyFill="1" applyBorder="1" applyAlignment="1">
      <alignment horizontal="center"/>
    </xf>
    <xf numFmtId="10" fontId="2" fillId="0" borderId="0" xfId="0" applyNumberFormat="1" applyFont="1" applyAlignment="1">
      <alignment horizontal="left"/>
    </xf>
    <xf numFmtId="2" fontId="2" fillId="34" borderId="0" xfId="0" applyNumberFormat="1" applyFont="1" applyFill="1" applyAlignment="1">
      <alignment horizontal="center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9" fontId="5" fillId="34" borderId="10" xfId="0" applyNumberFormat="1" applyFont="1" applyFill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0" fontId="5" fillId="34" borderId="10" xfId="0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723900</xdr:colOff>
      <xdr:row>84</xdr:row>
      <xdr:rowOff>123825</xdr:rowOff>
    </xdr:from>
    <xdr:to>
      <xdr:col>13</xdr:col>
      <xdr:colOff>180975</xdr:colOff>
      <xdr:row>96</xdr:row>
      <xdr:rowOff>85725</xdr:rowOff>
    </xdr:to>
    <xdr:pic>
      <xdr:nvPicPr>
        <xdr:cNvPr id="1" name="Picture 4" descr="football américain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4878050"/>
          <a:ext cx="23336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74</xdr:row>
      <xdr:rowOff>28575</xdr:rowOff>
    </xdr:from>
    <xdr:to>
      <xdr:col>23</xdr:col>
      <xdr:colOff>0</xdr:colOff>
      <xdr:row>87</xdr:row>
      <xdr:rowOff>9525</xdr:rowOff>
    </xdr:to>
    <xdr:pic>
      <xdr:nvPicPr>
        <xdr:cNvPr id="2" name="Picture 5" descr="Logo Elite recolori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0" y="13163550"/>
          <a:ext cx="2000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75</xdr:row>
      <xdr:rowOff>19050</xdr:rowOff>
    </xdr:from>
    <xdr:to>
      <xdr:col>19</xdr:col>
      <xdr:colOff>352425</xdr:colOff>
      <xdr:row>85</xdr:row>
      <xdr:rowOff>0</xdr:rowOff>
    </xdr:to>
    <xdr:pic>
      <xdr:nvPicPr>
        <xdr:cNvPr id="3" name="Picture 3" descr="logo FFFA sans fond copi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92150" y="13315950"/>
          <a:ext cx="17240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28">
      <selection activeCell="B47" sqref="B47"/>
    </sheetView>
  </sheetViews>
  <sheetFormatPr defaultColWidth="11.421875" defaultRowHeight="12.75"/>
  <cols>
    <col min="1" max="1" width="6.57421875" style="0" customWidth="1"/>
    <col min="2" max="3" width="17.28125" style="0" customWidth="1"/>
    <col min="13" max="13" width="8.8515625" style="0" customWidth="1"/>
  </cols>
  <sheetData>
    <row r="1" spans="1:24" ht="12.75">
      <c r="A1" s="146" t="s">
        <v>107</v>
      </c>
      <c r="B1" s="147"/>
      <c r="C1" s="14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S1" s="2" t="s">
        <v>1</v>
      </c>
      <c r="T1" s="2" t="s">
        <v>2</v>
      </c>
      <c r="U1" s="2" t="s">
        <v>3</v>
      </c>
      <c r="V1" s="149" t="s">
        <v>4</v>
      </c>
      <c r="W1" s="150"/>
      <c r="X1" s="1"/>
    </row>
    <row r="2" spans="1:24" ht="18">
      <c r="A2" s="151" t="s">
        <v>5</v>
      </c>
      <c r="B2" s="151"/>
      <c r="C2" s="3">
        <v>1</v>
      </c>
      <c r="D2" s="4"/>
      <c r="E2" s="4"/>
      <c r="F2" s="4"/>
      <c r="G2" s="4"/>
      <c r="H2" s="4"/>
      <c r="I2" s="4"/>
      <c r="J2" s="4"/>
      <c r="M2" s="4"/>
      <c r="N2" s="5" t="s">
        <v>62</v>
      </c>
      <c r="O2" s="6"/>
      <c r="P2" s="7"/>
      <c r="Q2" s="8"/>
      <c r="R2" s="9">
        <v>7</v>
      </c>
      <c r="S2" s="9">
        <v>6</v>
      </c>
      <c r="T2" s="9">
        <v>7</v>
      </c>
      <c r="U2" s="9">
        <v>0</v>
      </c>
      <c r="V2" s="142">
        <v>20</v>
      </c>
      <c r="W2" s="143"/>
      <c r="X2" s="4"/>
    </row>
    <row r="3" spans="1:24" ht="18">
      <c r="A3" s="152" t="s">
        <v>6</v>
      </c>
      <c r="B3" s="152"/>
      <c r="C3" s="10">
        <v>41321</v>
      </c>
      <c r="D3" s="4"/>
      <c r="E3" s="4"/>
      <c r="F3" s="4"/>
      <c r="G3" s="4"/>
      <c r="H3" s="4"/>
      <c r="I3" s="4"/>
      <c r="J3" s="4"/>
      <c r="M3" s="4"/>
      <c r="N3" s="5" t="s">
        <v>108</v>
      </c>
      <c r="O3" s="6"/>
      <c r="P3" s="7"/>
      <c r="Q3" s="8"/>
      <c r="R3" s="9">
        <v>0</v>
      </c>
      <c r="S3" s="9">
        <v>2</v>
      </c>
      <c r="T3" s="9">
        <v>0</v>
      </c>
      <c r="U3" s="9">
        <v>6</v>
      </c>
      <c r="V3" s="142">
        <v>8</v>
      </c>
      <c r="W3" s="143"/>
      <c r="X3" s="4"/>
    </row>
    <row r="4" spans="1:2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6.25">
      <c r="A6" s="145" t="s">
        <v>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</row>
    <row r="7" spans="1:23" ht="26.25">
      <c r="A7" s="89"/>
      <c r="B7" s="89"/>
      <c r="C7" s="89"/>
      <c r="D7" s="89"/>
      <c r="E7" s="89"/>
      <c r="F7" s="4"/>
      <c r="G7" s="11"/>
      <c r="H7" s="4"/>
      <c r="I7" s="144" t="s">
        <v>62</v>
      </c>
      <c r="J7" s="144"/>
      <c r="K7" s="144"/>
      <c r="L7" s="144"/>
      <c r="M7" s="144"/>
      <c r="N7" s="144"/>
      <c r="W7" s="4"/>
    </row>
    <row r="8" spans="1:23" ht="12" customHeight="1">
      <c r="A8" s="4"/>
      <c r="B8" s="4"/>
      <c r="C8" s="11"/>
      <c r="D8" s="11"/>
      <c r="E8" s="11"/>
      <c r="F8" s="12"/>
      <c r="G8" s="11"/>
      <c r="H8" s="4"/>
      <c r="I8" s="11"/>
      <c r="J8" s="11"/>
      <c r="L8" s="4"/>
      <c r="M8" s="4"/>
      <c r="N8" s="4"/>
      <c r="O8" s="4"/>
      <c r="W8" s="4"/>
    </row>
    <row r="9" spans="1:23" ht="12.75">
      <c r="A9" s="1"/>
      <c r="B9" s="1"/>
      <c r="C9" s="13" t="s">
        <v>8</v>
      </c>
      <c r="D9" s="14">
        <v>289</v>
      </c>
      <c r="E9" s="1"/>
      <c r="F9" s="1"/>
      <c r="G9" s="1"/>
      <c r="H9" s="1"/>
      <c r="I9" s="1"/>
      <c r="J9" s="1"/>
      <c r="K9" s="15" t="s">
        <v>9</v>
      </c>
      <c r="L9" s="14">
        <v>49</v>
      </c>
      <c r="M9" s="1"/>
      <c r="N9" s="1"/>
      <c r="O9" s="1"/>
      <c r="P9" s="1"/>
      <c r="Q9" s="1"/>
      <c r="R9" s="15" t="s">
        <v>10</v>
      </c>
      <c r="S9" s="16" t="s">
        <v>118</v>
      </c>
      <c r="T9" s="1"/>
      <c r="U9" s="1"/>
      <c r="V9" s="1"/>
      <c r="W9" s="1"/>
    </row>
    <row r="10" spans="1:23" ht="12.75">
      <c r="A10" s="1"/>
      <c r="B10" s="1"/>
      <c r="C10" s="13"/>
      <c r="D10" s="17"/>
      <c r="E10" s="1"/>
      <c r="F10" s="1"/>
      <c r="G10" s="1"/>
      <c r="H10" s="15"/>
      <c r="I10" s="18"/>
      <c r="J10" s="1"/>
      <c r="K10" s="1"/>
      <c r="L10" s="1"/>
      <c r="M10" s="15"/>
      <c r="N10" s="19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35"/>
      <c r="B11" s="35"/>
      <c r="C11" s="10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82"/>
      <c r="R11" s="82"/>
      <c r="S11" s="82"/>
      <c r="T11" s="82"/>
      <c r="U11" s="82"/>
      <c r="V11" s="82"/>
      <c r="W11" s="35"/>
    </row>
    <row r="12" spans="1:23" ht="12.75">
      <c r="A12" s="20" t="s">
        <v>11</v>
      </c>
      <c r="B12" s="21"/>
      <c r="C12" s="22">
        <v>199</v>
      </c>
      <c r="D12" s="23"/>
      <c r="E12" s="104"/>
      <c r="F12" s="4"/>
      <c r="G12" s="4"/>
      <c r="H12" s="20" t="s">
        <v>12</v>
      </c>
      <c r="I12" s="21"/>
      <c r="J12" s="23"/>
      <c r="K12" s="22">
        <v>90</v>
      </c>
      <c r="L12" s="24"/>
      <c r="M12" s="21"/>
      <c r="N12" s="23"/>
      <c r="O12" s="106"/>
      <c r="P12" s="21"/>
      <c r="Q12" s="45" t="s">
        <v>13</v>
      </c>
      <c r="R12" s="25"/>
      <c r="S12" s="25"/>
      <c r="T12" s="25"/>
      <c r="U12" s="25"/>
      <c r="V12" s="25"/>
      <c r="W12" s="25"/>
    </row>
    <row r="13" spans="1:23" ht="12.75">
      <c r="A13" s="26" t="s">
        <v>14</v>
      </c>
      <c r="B13" s="23"/>
      <c r="C13" s="27">
        <v>35</v>
      </c>
      <c r="D13" s="23"/>
      <c r="E13" s="104"/>
      <c r="F13" s="4"/>
      <c r="G13" s="4"/>
      <c r="H13" s="24" t="s">
        <v>15</v>
      </c>
      <c r="I13" s="23"/>
      <c r="J13" s="23"/>
      <c r="K13" s="22">
        <v>9</v>
      </c>
      <c r="L13" s="28">
        <v>14</v>
      </c>
      <c r="M13" s="29">
        <f>K13/L13</f>
        <v>0.6428571428571429</v>
      </c>
      <c r="N13" s="29"/>
      <c r="O13" s="106"/>
      <c r="P13" s="21"/>
      <c r="Q13" s="24" t="s">
        <v>16</v>
      </c>
      <c r="R13" s="21"/>
      <c r="S13" s="22"/>
      <c r="T13" s="4"/>
      <c r="U13" s="4"/>
      <c r="V13" s="4"/>
      <c r="W13" s="4"/>
    </row>
    <row r="14" spans="1:23" ht="12.75">
      <c r="A14" s="26" t="s">
        <v>17</v>
      </c>
      <c r="B14" s="23"/>
      <c r="C14" s="87" t="s">
        <v>90</v>
      </c>
      <c r="D14" s="23"/>
      <c r="E14" s="104"/>
      <c r="F14" s="4"/>
      <c r="G14" s="4"/>
      <c r="H14" s="24" t="s">
        <v>17</v>
      </c>
      <c r="I14" s="23"/>
      <c r="J14" s="23"/>
      <c r="K14" s="30">
        <v>10</v>
      </c>
      <c r="L14" s="23"/>
      <c r="M14" s="23"/>
      <c r="N14" s="23"/>
      <c r="O14" s="106"/>
      <c r="P14" s="21"/>
      <c r="Q14" s="21" t="s">
        <v>18</v>
      </c>
      <c r="R14" s="21"/>
      <c r="S14" s="31"/>
      <c r="T14" s="4"/>
      <c r="U14" s="4"/>
      <c r="V14" s="4"/>
      <c r="W14" s="4"/>
    </row>
    <row r="15" spans="1:23" ht="12.75">
      <c r="A15" s="23"/>
      <c r="B15" s="23"/>
      <c r="C15" s="23"/>
      <c r="D15" s="23"/>
      <c r="E15" s="104"/>
      <c r="F15" s="4"/>
      <c r="G15" s="4"/>
      <c r="H15" s="24" t="s">
        <v>19</v>
      </c>
      <c r="I15" s="23"/>
      <c r="J15" s="23"/>
      <c r="K15" s="32">
        <v>1</v>
      </c>
      <c r="L15" s="33">
        <v>5</v>
      </c>
      <c r="M15" s="34" t="s">
        <v>20</v>
      </c>
      <c r="N15" s="23"/>
      <c r="O15" s="106"/>
      <c r="P15" s="21"/>
      <c r="Q15" s="21" t="s">
        <v>21</v>
      </c>
      <c r="R15" s="21"/>
      <c r="S15" s="31"/>
      <c r="T15" s="4"/>
      <c r="U15" s="4"/>
      <c r="V15" s="4"/>
      <c r="W15" s="4"/>
    </row>
    <row r="16" spans="1:23" ht="13.5" thickBot="1">
      <c r="A16" s="101"/>
      <c r="B16" s="101"/>
      <c r="C16" s="101"/>
      <c r="D16" s="101"/>
      <c r="E16" s="105"/>
      <c r="F16" s="101"/>
      <c r="G16" s="101"/>
      <c r="H16" s="101"/>
      <c r="I16" s="101"/>
      <c r="J16" s="101"/>
      <c r="K16" s="101"/>
      <c r="L16" s="102"/>
      <c r="M16" s="101"/>
      <c r="N16" s="101"/>
      <c r="O16" s="107"/>
      <c r="P16" s="101"/>
      <c r="Q16" s="101"/>
      <c r="R16" s="101"/>
      <c r="S16" s="101"/>
      <c r="T16" s="101"/>
      <c r="U16" s="101"/>
      <c r="V16" s="101"/>
      <c r="W16" s="95"/>
    </row>
    <row r="17" spans="1:23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5"/>
    </row>
    <row r="18" spans="1:23" ht="26.25">
      <c r="A18" s="145" t="s">
        <v>60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</row>
    <row r="19" spans="1:23" ht="12.75">
      <c r="A19" s="35"/>
      <c r="B19" s="35"/>
      <c r="C19" s="36"/>
      <c r="D19" s="36"/>
      <c r="E19" s="36"/>
      <c r="F19" s="36"/>
      <c r="G19" s="36"/>
      <c r="H19" s="36"/>
      <c r="I19" s="36"/>
      <c r="J19" s="35"/>
      <c r="M19" s="4"/>
      <c r="N19" s="4"/>
      <c r="O19" s="4"/>
      <c r="P19" s="4"/>
      <c r="Q19" s="4"/>
      <c r="R19" s="4"/>
      <c r="W19" s="4"/>
    </row>
    <row r="20" spans="1:23" ht="12.75">
      <c r="A20" s="124" t="s">
        <v>56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6"/>
      <c r="L20" s="4"/>
      <c r="M20" s="4"/>
      <c r="N20" s="4"/>
      <c r="O20" s="4"/>
      <c r="P20" s="4"/>
      <c r="Q20" s="4"/>
      <c r="R20" s="4"/>
      <c r="W20" s="4"/>
    </row>
    <row r="21" spans="1:22" ht="12.75">
      <c r="A21" s="37" t="s">
        <v>22</v>
      </c>
      <c r="B21" s="38" t="s">
        <v>23</v>
      </c>
      <c r="C21" s="38" t="s">
        <v>24</v>
      </c>
      <c r="D21" s="37" t="s">
        <v>25</v>
      </c>
      <c r="E21" s="37" t="s">
        <v>26</v>
      </c>
      <c r="F21" s="37" t="s">
        <v>20</v>
      </c>
      <c r="G21" s="37" t="s">
        <v>27</v>
      </c>
      <c r="H21" s="37" t="s">
        <v>28</v>
      </c>
      <c r="I21" s="37" t="s">
        <v>29</v>
      </c>
      <c r="J21" s="37" t="s">
        <v>30</v>
      </c>
      <c r="K21" s="37" t="s">
        <v>31</v>
      </c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 s="39">
        <v>7</v>
      </c>
      <c r="B22" s="39" t="s">
        <v>91</v>
      </c>
      <c r="C22" s="40" t="s">
        <v>92</v>
      </c>
      <c r="D22" s="41">
        <v>9</v>
      </c>
      <c r="E22" s="41">
        <v>14</v>
      </c>
      <c r="F22" s="86">
        <v>90</v>
      </c>
      <c r="G22" s="41">
        <v>31</v>
      </c>
      <c r="H22" s="41">
        <v>1</v>
      </c>
      <c r="I22" s="41">
        <v>1</v>
      </c>
      <c r="J22" s="41"/>
      <c r="K22" s="87">
        <f>(D22/E22*100)+(F22/E22*8.4)+(I22/E22*100*3.3)-(J22/E22*100*2)</f>
        <v>141.8571428571429</v>
      </c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 s="39"/>
      <c r="B23" s="39"/>
      <c r="C23" s="40"/>
      <c r="D23" s="41"/>
      <c r="E23" s="41"/>
      <c r="F23" s="86"/>
      <c r="G23" s="41"/>
      <c r="H23" s="41"/>
      <c r="I23" s="41"/>
      <c r="J23" s="41"/>
      <c r="K23" s="87" t="e">
        <f>(D23/E23*100)+(F23/E23*8.4)+(I23/E23*100*3.3)-(J23/E23*100*2)</f>
        <v>#DIV/0!</v>
      </c>
      <c r="N23" s="4"/>
      <c r="O23" s="4"/>
      <c r="P23" s="4"/>
      <c r="Q23" s="4"/>
      <c r="R23" s="4"/>
      <c r="S23" s="4"/>
      <c r="T23" s="4"/>
      <c r="U23" s="4"/>
      <c r="V23" s="4"/>
    </row>
    <row r="24" spans="1:23" ht="12.75">
      <c r="A24" s="39"/>
      <c r="B24" s="39"/>
      <c r="C24" s="40"/>
      <c r="D24" s="41"/>
      <c r="E24" s="41"/>
      <c r="F24" s="86"/>
      <c r="G24" s="41"/>
      <c r="H24" s="41"/>
      <c r="I24" s="41"/>
      <c r="J24" s="41"/>
      <c r="K24" s="87" t="e">
        <f>(D24/E24*100)+(F24/E24*8.4)+(I24/E24*100*3.3)-(J24/E24*100*2)</f>
        <v>#DIV/0!</v>
      </c>
      <c r="N24" s="4"/>
      <c r="O24" s="4"/>
      <c r="P24" s="4"/>
      <c r="Q24" s="4"/>
      <c r="R24" s="4"/>
      <c r="S24" s="4"/>
      <c r="T24" s="4"/>
      <c r="U24" s="4"/>
      <c r="W24" s="4"/>
    </row>
    <row r="25" spans="1:22" ht="13.5">
      <c r="A25" s="42"/>
      <c r="B25" s="43"/>
      <c r="C25" s="11"/>
      <c r="D25" s="11"/>
      <c r="E25" s="11"/>
      <c r="F25" s="11"/>
      <c r="G25" s="11"/>
      <c r="H25" s="11"/>
      <c r="I25" s="11"/>
      <c r="J25" s="4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3" ht="12.75">
      <c r="A26" s="124" t="s">
        <v>57</v>
      </c>
      <c r="B26" s="125"/>
      <c r="C26" s="125"/>
      <c r="D26" s="125"/>
      <c r="E26" s="125"/>
      <c r="F26" s="125"/>
      <c r="G26" s="125"/>
      <c r="H26" s="125"/>
      <c r="I26" s="126"/>
      <c r="J26" s="4"/>
      <c r="L26" s="4"/>
      <c r="M26" s="35"/>
      <c r="N26" s="35"/>
      <c r="O26" s="4"/>
      <c r="P26" s="4"/>
      <c r="Q26" s="4"/>
      <c r="R26" s="4"/>
      <c r="S26" s="4"/>
      <c r="T26" s="4"/>
      <c r="U26" s="35"/>
      <c r="V26" s="35"/>
      <c r="W26" s="4"/>
    </row>
    <row r="27" spans="1:23" ht="12.75">
      <c r="A27" s="46" t="s">
        <v>22</v>
      </c>
      <c r="B27" s="46" t="s">
        <v>23</v>
      </c>
      <c r="C27" s="46" t="s">
        <v>24</v>
      </c>
      <c r="D27" s="46" t="s">
        <v>32</v>
      </c>
      <c r="E27" s="46" t="s">
        <v>33</v>
      </c>
      <c r="F27" s="46" t="s">
        <v>27</v>
      </c>
      <c r="G27" s="46" t="s">
        <v>34</v>
      </c>
      <c r="H27" s="46" t="s">
        <v>35</v>
      </c>
      <c r="I27" s="46" t="s">
        <v>36</v>
      </c>
      <c r="J27" s="4"/>
      <c r="K27" s="4"/>
      <c r="L27" s="4"/>
      <c r="M27" s="121" t="s">
        <v>59</v>
      </c>
      <c r="N27" s="121"/>
      <c r="O27" s="121"/>
      <c r="P27" s="121"/>
      <c r="Q27" s="121"/>
      <c r="R27" s="121"/>
      <c r="S27" s="121"/>
      <c r="T27" s="121"/>
      <c r="U27" s="4"/>
      <c r="V27" s="4"/>
      <c r="W27" s="4"/>
    </row>
    <row r="28" spans="1:23" ht="12.75">
      <c r="A28" s="39">
        <v>22</v>
      </c>
      <c r="B28" s="39" t="s">
        <v>93</v>
      </c>
      <c r="C28" s="47" t="s">
        <v>94</v>
      </c>
      <c r="D28" s="41">
        <v>4</v>
      </c>
      <c r="E28" s="86">
        <v>7</v>
      </c>
      <c r="F28" s="41"/>
      <c r="G28" s="87" t="s">
        <v>111</v>
      </c>
      <c r="H28" s="41"/>
      <c r="I28" s="41"/>
      <c r="J28" s="4"/>
      <c r="K28" s="4"/>
      <c r="L28" s="4"/>
      <c r="M28" s="46" t="s">
        <v>22</v>
      </c>
      <c r="N28" s="122" t="s">
        <v>23</v>
      </c>
      <c r="O28" s="123"/>
      <c r="P28" s="119" t="s">
        <v>24</v>
      </c>
      <c r="Q28" s="120"/>
      <c r="R28" s="37" t="s">
        <v>37</v>
      </c>
      <c r="S28" s="37" t="s">
        <v>38</v>
      </c>
      <c r="T28" s="37" t="s">
        <v>34</v>
      </c>
      <c r="U28" s="35"/>
      <c r="V28" s="35"/>
      <c r="W28" s="4"/>
    </row>
    <row r="29" spans="1:23" ht="12.75">
      <c r="A29" s="39">
        <v>81</v>
      </c>
      <c r="B29" s="39" t="s">
        <v>95</v>
      </c>
      <c r="C29" s="47" t="s">
        <v>96</v>
      </c>
      <c r="D29" s="41">
        <v>11</v>
      </c>
      <c r="E29" s="86">
        <v>71</v>
      </c>
      <c r="F29" s="41"/>
      <c r="G29" s="87" t="s">
        <v>115</v>
      </c>
      <c r="H29" s="41"/>
      <c r="I29" s="41"/>
      <c r="J29" s="4"/>
      <c r="K29" s="4"/>
      <c r="L29" s="4"/>
      <c r="M29" s="48">
        <v>87</v>
      </c>
      <c r="N29" s="117" t="s">
        <v>83</v>
      </c>
      <c r="O29" s="118"/>
      <c r="P29" s="115" t="s">
        <v>84</v>
      </c>
      <c r="Q29" s="116"/>
      <c r="R29" s="41">
        <v>2</v>
      </c>
      <c r="S29" s="41">
        <v>3</v>
      </c>
      <c r="T29" s="50">
        <f>R29/S29</f>
        <v>0.6666666666666666</v>
      </c>
      <c r="U29" s="35"/>
      <c r="V29" s="35"/>
      <c r="W29" s="4"/>
    </row>
    <row r="30" spans="1:23" ht="12.75">
      <c r="A30" s="39">
        <v>7</v>
      </c>
      <c r="B30" s="39" t="s">
        <v>91</v>
      </c>
      <c r="C30" s="47" t="s">
        <v>92</v>
      </c>
      <c r="D30" s="41">
        <v>4</v>
      </c>
      <c r="E30" s="86">
        <v>35</v>
      </c>
      <c r="F30" s="41"/>
      <c r="G30" s="87" t="s">
        <v>114</v>
      </c>
      <c r="H30" s="41"/>
      <c r="I30" s="41"/>
      <c r="J30" s="4"/>
      <c r="K30" s="4"/>
      <c r="L30" s="4"/>
      <c r="M30" s="48"/>
      <c r="N30" s="117"/>
      <c r="O30" s="118"/>
      <c r="P30" s="115"/>
      <c r="Q30" s="116"/>
      <c r="R30" s="41"/>
      <c r="S30" s="41"/>
      <c r="T30" s="50" t="e">
        <f>R30/S30</f>
        <v>#DIV/0!</v>
      </c>
      <c r="U30" s="11"/>
      <c r="V30" s="51"/>
      <c r="W30" s="35"/>
    </row>
    <row r="31" spans="1:23" ht="12.75">
      <c r="A31" s="39">
        <v>8</v>
      </c>
      <c r="B31" s="39" t="s">
        <v>88</v>
      </c>
      <c r="C31" s="47" t="s">
        <v>89</v>
      </c>
      <c r="D31" s="41">
        <v>12</v>
      </c>
      <c r="E31" s="86">
        <v>79</v>
      </c>
      <c r="F31" s="41"/>
      <c r="G31" s="87" t="s">
        <v>113</v>
      </c>
      <c r="H31" s="41">
        <v>1</v>
      </c>
      <c r="I31" s="41"/>
      <c r="J31" s="4"/>
      <c r="K31" s="4"/>
      <c r="L31" s="4"/>
      <c r="N31" s="52"/>
      <c r="O31" s="53"/>
      <c r="P31" s="52"/>
      <c r="Q31" s="54"/>
      <c r="R31" s="54"/>
      <c r="S31" s="11"/>
      <c r="T31" s="51"/>
      <c r="U31" s="4"/>
      <c r="V31" s="4"/>
      <c r="W31" s="4"/>
    </row>
    <row r="32" spans="1:23" ht="12.75">
      <c r="A32" s="39">
        <v>3</v>
      </c>
      <c r="B32" s="39" t="s">
        <v>70</v>
      </c>
      <c r="C32" s="47" t="s">
        <v>71</v>
      </c>
      <c r="D32" s="41">
        <v>2</v>
      </c>
      <c r="E32" s="86">
        <v>7</v>
      </c>
      <c r="F32" s="41"/>
      <c r="G32" s="87" t="s">
        <v>112</v>
      </c>
      <c r="H32" s="41"/>
      <c r="I32" s="41"/>
      <c r="J32" s="4"/>
      <c r="K32" s="4"/>
      <c r="L32" s="4"/>
      <c r="M32" s="110" t="s">
        <v>39</v>
      </c>
      <c r="N32" s="110"/>
      <c r="O32" s="110"/>
      <c r="P32" s="110"/>
      <c r="Q32" s="110"/>
      <c r="R32" s="110"/>
      <c r="S32" s="110"/>
      <c r="T32" s="110"/>
      <c r="U32" s="110"/>
      <c r="V32" s="4"/>
      <c r="W32" s="4"/>
    </row>
    <row r="33" spans="1:23" ht="12.75">
      <c r="A33" s="39">
        <v>15</v>
      </c>
      <c r="B33" s="39" t="s">
        <v>109</v>
      </c>
      <c r="C33" s="47" t="s">
        <v>110</v>
      </c>
      <c r="D33" s="41">
        <v>2</v>
      </c>
      <c r="E33" s="86">
        <v>2</v>
      </c>
      <c r="F33" s="41"/>
      <c r="G33" s="87">
        <v>1</v>
      </c>
      <c r="H33" s="41"/>
      <c r="I33" s="41"/>
      <c r="J33" s="4"/>
      <c r="K33" s="4"/>
      <c r="L33" s="4"/>
      <c r="M33" s="56" t="s">
        <v>22</v>
      </c>
      <c r="N33" s="122" t="s">
        <v>23</v>
      </c>
      <c r="O33" s="123"/>
      <c r="P33" s="119" t="s">
        <v>24</v>
      </c>
      <c r="Q33" s="120"/>
      <c r="R33" s="37" t="s">
        <v>37</v>
      </c>
      <c r="S33" s="37" t="s">
        <v>38</v>
      </c>
      <c r="T33" s="37" t="s">
        <v>34</v>
      </c>
      <c r="U33" s="37" t="s">
        <v>40</v>
      </c>
      <c r="V33" s="4"/>
      <c r="W33" s="4"/>
    </row>
    <row r="34" spans="1:23" ht="12.75">
      <c r="A34" s="39"/>
      <c r="B34" s="39"/>
      <c r="C34" s="47"/>
      <c r="D34" s="41"/>
      <c r="E34" s="86"/>
      <c r="F34" s="41"/>
      <c r="G34" s="87"/>
      <c r="H34" s="41"/>
      <c r="I34" s="41"/>
      <c r="J34" s="4"/>
      <c r="K34" s="4"/>
      <c r="L34" s="4"/>
      <c r="M34" s="48"/>
      <c r="N34" s="117"/>
      <c r="O34" s="118"/>
      <c r="P34" s="115"/>
      <c r="Q34" s="116"/>
      <c r="R34" s="41"/>
      <c r="S34" s="41"/>
      <c r="T34" s="50" t="e">
        <f>R34/S34</f>
        <v>#DIV/0!</v>
      </c>
      <c r="U34" s="41"/>
      <c r="V34" s="4"/>
      <c r="W34" s="4"/>
    </row>
    <row r="35" spans="1:23" ht="12.75">
      <c r="A35" s="39"/>
      <c r="B35" s="39"/>
      <c r="C35" s="47"/>
      <c r="D35" s="41"/>
      <c r="E35" s="86"/>
      <c r="F35" s="41"/>
      <c r="G35" s="87"/>
      <c r="H35" s="41"/>
      <c r="I35" s="41"/>
      <c r="J35" s="4"/>
      <c r="K35" s="4"/>
      <c r="L35" s="4"/>
      <c r="M35" s="48"/>
      <c r="N35" s="117"/>
      <c r="O35" s="118"/>
      <c r="P35" s="115"/>
      <c r="Q35" s="116"/>
      <c r="R35" s="41"/>
      <c r="S35" s="41"/>
      <c r="T35" s="50" t="e">
        <f>R35/S35</f>
        <v>#DIV/0!</v>
      </c>
      <c r="U35" s="41"/>
      <c r="V35" s="4"/>
      <c r="W35" s="4"/>
    </row>
    <row r="36" spans="1:23" ht="12.75">
      <c r="A36" s="39"/>
      <c r="B36" s="39"/>
      <c r="C36" s="47"/>
      <c r="D36" s="41"/>
      <c r="E36" s="86"/>
      <c r="F36" s="41"/>
      <c r="G36" s="87" t="e">
        <f>E36/D36</f>
        <v>#DIV/0!</v>
      </c>
      <c r="H36" s="41"/>
      <c r="I36" s="41"/>
      <c r="J36" s="4"/>
      <c r="K36" s="4"/>
      <c r="L36" s="4"/>
      <c r="M36" s="48"/>
      <c r="N36" s="117"/>
      <c r="O36" s="118"/>
      <c r="P36" s="115"/>
      <c r="Q36" s="116"/>
      <c r="R36" s="41"/>
      <c r="S36" s="41"/>
      <c r="T36" s="50" t="e">
        <f>R36/S36</f>
        <v>#DIV/0!</v>
      </c>
      <c r="U36" s="41"/>
      <c r="V36" s="4"/>
      <c r="W36" s="4"/>
    </row>
    <row r="37" spans="1:23" ht="12.75">
      <c r="A37" s="39"/>
      <c r="B37" s="39"/>
      <c r="C37" s="47"/>
      <c r="D37" s="41"/>
      <c r="E37" s="86"/>
      <c r="F37" s="41"/>
      <c r="G37" s="87" t="e">
        <f>E37/D37</f>
        <v>#DIV/0!</v>
      </c>
      <c r="H37" s="41"/>
      <c r="I37" s="41"/>
      <c r="J37" s="4"/>
      <c r="K37" s="4"/>
      <c r="L37" s="4"/>
      <c r="N37" s="35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39"/>
      <c r="B38" s="39"/>
      <c r="C38" s="47"/>
      <c r="D38" s="41"/>
      <c r="E38" s="86"/>
      <c r="F38" s="41"/>
      <c r="G38" s="87" t="e">
        <f>E38/D38</f>
        <v>#DIV/0!</v>
      </c>
      <c r="H38" s="41"/>
      <c r="I38" s="41"/>
      <c r="J38" s="4"/>
      <c r="K38" s="4"/>
      <c r="L38" s="4"/>
      <c r="N38" s="35"/>
      <c r="O38" s="4"/>
      <c r="P38" s="4"/>
      <c r="Q38" s="4"/>
      <c r="R38" s="4"/>
      <c r="S38" s="4"/>
      <c r="T38" s="4"/>
      <c r="U38" s="4"/>
      <c r="V38" s="57"/>
      <c r="W38" s="4"/>
    </row>
    <row r="39" spans="1:22" ht="13.5">
      <c r="A39" s="58"/>
      <c r="B39" s="59"/>
      <c r="C39" s="60"/>
      <c r="D39" s="60"/>
      <c r="E39" s="60"/>
      <c r="F39" s="61"/>
      <c r="G39" s="60"/>
      <c r="H39" s="60"/>
      <c r="I39" s="4"/>
      <c r="J39" s="4"/>
      <c r="K39" s="4"/>
      <c r="L39" s="4"/>
      <c r="M39" s="35"/>
      <c r="N39" s="4"/>
      <c r="O39" s="4"/>
      <c r="P39" s="4"/>
      <c r="Q39" s="4"/>
      <c r="R39" s="57"/>
      <c r="S39" s="57"/>
      <c r="T39" s="57"/>
      <c r="U39" s="4"/>
      <c r="V39" s="4"/>
    </row>
    <row r="40" spans="1:21" ht="12.75">
      <c r="A40" s="124" t="s">
        <v>58</v>
      </c>
      <c r="B40" s="125"/>
      <c r="C40" s="125"/>
      <c r="D40" s="125"/>
      <c r="E40" s="125"/>
      <c r="F40" s="125"/>
      <c r="G40" s="125"/>
      <c r="H40" s="125"/>
      <c r="I40" s="126"/>
      <c r="J40" s="4"/>
      <c r="L40" s="4"/>
      <c r="M40" s="35"/>
      <c r="N40" s="57"/>
      <c r="O40" s="57"/>
      <c r="P40" s="57"/>
      <c r="Q40" s="57"/>
      <c r="R40" s="4"/>
      <c r="S40" s="4"/>
      <c r="T40" s="4"/>
      <c r="U40" s="4"/>
    </row>
    <row r="41" spans="1:23" ht="12.75">
      <c r="A41" s="56" t="s">
        <v>22</v>
      </c>
      <c r="B41" s="62" t="s">
        <v>23</v>
      </c>
      <c r="C41" s="62" t="s">
        <v>24</v>
      </c>
      <c r="D41" s="63" t="s">
        <v>41</v>
      </c>
      <c r="E41" s="56" t="s">
        <v>33</v>
      </c>
      <c r="F41" s="56" t="s">
        <v>27</v>
      </c>
      <c r="G41" s="56" t="s">
        <v>34</v>
      </c>
      <c r="H41" s="56" t="s">
        <v>35</v>
      </c>
      <c r="I41" s="46" t="s">
        <v>36</v>
      </c>
      <c r="J41" s="4"/>
      <c r="L41" s="4"/>
      <c r="M41" s="46" t="s">
        <v>22</v>
      </c>
      <c r="N41" s="122" t="s">
        <v>23</v>
      </c>
      <c r="O41" s="123"/>
      <c r="P41" s="122" t="s">
        <v>24</v>
      </c>
      <c r="Q41" s="123"/>
      <c r="R41" s="46" t="s">
        <v>35</v>
      </c>
      <c r="S41" s="46" t="s">
        <v>39</v>
      </c>
      <c r="T41" s="46" t="s">
        <v>42</v>
      </c>
      <c r="U41" s="46" t="s">
        <v>43</v>
      </c>
      <c r="V41" s="46" t="s">
        <v>44</v>
      </c>
      <c r="W41" s="64" t="s">
        <v>45</v>
      </c>
    </row>
    <row r="42" spans="1:23" ht="12.75">
      <c r="A42" s="39">
        <v>81</v>
      </c>
      <c r="B42" s="65" t="s">
        <v>95</v>
      </c>
      <c r="C42" s="49" t="s">
        <v>96</v>
      </c>
      <c r="D42" s="41">
        <v>4</v>
      </c>
      <c r="E42" s="86">
        <v>51</v>
      </c>
      <c r="F42" s="41"/>
      <c r="G42" s="87" t="s">
        <v>117</v>
      </c>
      <c r="H42" s="66">
        <v>1</v>
      </c>
      <c r="I42" s="66"/>
      <c r="J42" s="4"/>
      <c r="K42" s="4"/>
      <c r="L42" s="4"/>
      <c r="M42" s="48">
        <v>81</v>
      </c>
      <c r="N42" s="117" t="s">
        <v>95</v>
      </c>
      <c r="O42" s="118"/>
      <c r="P42" s="130" t="s">
        <v>96</v>
      </c>
      <c r="Q42" s="131"/>
      <c r="R42" s="67">
        <v>2</v>
      </c>
      <c r="S42" s="67"/>
      <c r="T42" s="67"/>
      <c r="U42" s="67"/>
      <c r="V42" s="67"/>
      <c r="W42" s="68">
        <v>12</v>
      </c>
    </row>
    <row r="43" spans="1:23" ht="12.75">
      <c r="A43" s="39"/>
      <c r="B43" s="65"/>
      <c r="C43" s="49"/>
      <c r="D43" s="41"/>
      <c r="E43" s="86"/>
      <c r="F43" s="41"/>
      <c r="G43" s="87"/>
      <c r="H43" s="66"/>
      <c r="I43" s="66"/>
      <c r="J43" s="4"/>
      <c r="K43" s="4"/>
      <c r="L43" s="4"/>
      <c r="M43" s="48">
        <v>8</v>
      </c>
      <c r="N43" s="117" t="s">
        <v>88</v>
      </c>
      <c r="O43" s="118"/>
      <c r="P43" s="130" t="s">
        <v>89</v>
      </c>
      <c r="Q43" s="131"/>
      <c r="R43" s="48">
        <v>1</v>
      </c>
      <c r="S43" s="48"/>
      <c r="T43" s="48"/>
      <c r="U43" s="48"/>
      <c r="V43" s="48"/>
      <c r="W43" s="69">
        <v>6</v>
      </c>
    </row>
    <row r="44" spans="1:23" ht="12.75">
      <c r="A44" s="39">
        <v>11</v>
      </c>
      <c r="B44" s="65" t="s">
        <v>86</v>
      </c>
      <c r="C44" s="49" t="s">
        <v>87</v>
      </c>
      <c r="D44" s="41">
        <v>1</v>
      </c>
      <c r="E44" s="86">
        <v>9</v>
      </c>
      <c r="F44" s="41"/>
      <c r="G44" s="87">
        <v>9</v>
      </c>
      <c r="H44" s="66"/>
      <c r="I44" s="66"/>
      <c r="J44" s="4"/>
      <c r="K44" s="4"/>
      <c r="L44" s="4"/>
      <c r="M44" s="48">
        <v>87</v>
      </c>
      <c r="N44" s="117" t="s">
        <v>83</v>
      </c>
      <c r="O44" s="118"/>
      <c r="P44" s="130" t="s">
        <v>84</v>
      </c>
      <c r="Q44" s="131"/>
      <c r="R44" s="48"/>
      <c r="S44" s="48"/>
      <c r="T44" s="48">
        <v>2</v>
      </c>
      <c r="U44" s="48"/>
      <c r="V44" s="48"/>
      <c r="W44" s="69">
        <v>2</v>
      </c>
    </row>
    <row r="45" spans="1:23" ht="12.75">
      <c r="A45" s="39">
        <v>8</v>
      </c>
      <c r="B45" s="65" t="s">
        <v>88</v>
      </c>
      <c r="C45" s="49" t="s">
        <v>89</v>
      </c>
      <c r="D45" s="41">
        <v>4</v>
      </c>
      <c r="E45" s="86">
        <v>30</v>
      </c>
      <c r="F45" s="41"/>
      <c r="G45" s="87" t="s">
        <v>116</v>
      </c>
      <c r="H45" s="66"/>
      <c r="I45" s="66"/>
      <c r="J45" s="4"/>
      <c r="K45" s="4"/>
      <c r="L45" s="4"/>
      <c r="M45" s="48"/>
      <c r="N45" s="117"/>
      <c r="O45" s="118"/>
      <c r="P45" s="130"/>
      <c r="Q45" s="131"/>
      <c r="R45" s="70"/>
      <c r="S45" s="70"/>
      <c r="T45" s="70"/>
      <c r="U45" s="70"/>
      <c r="V45" s="70"/>
      <c r="W45" s="69"/>
    </row>
    <row r="46" spans="1:23" ht="12.75">
      <c r="A46" s="39"/>
      <c r="B46" s="65"/>
      <c r="C46" s="49"/>
      <c r="D46" s="41"/>
      <c r="E46" s="86"/>
      <c r="F46" s="41"/>
      <c r="G46" s="87"/>
      <c r="H46" s="66"/>
      <c r="I46" s="66"/>
      <c r="J46" s="4"/>
      <c r="K46" s="4"/>
      <c r="L46" s="4"/>
      <c r="M46" s="48"/>
      <c r="N46" s="117"/>
      <c r="O46" s="118"/>
      <c r="P46" s="130"/>
      <c r="Q46" s="131"/>
      <c r="R46" s="70"/>
      <c r="S46" s="70"/>
      <c r="T46" s="70"/>
      <c r="U46" s="70"/>
      <c r="V46" s="70"/>
      <c r="W46" s="69"/>
    </row>
    <row r="47" spans="1:23" ht="12.75">
      <c r="A47" s="39"/>
      <c r="B47" s="65"/>
      <c r="C47" s="49"/>
      <c r="D47" s="41"/>
      <c r="E47" s="86"/>
      <c r="F47" s="41"/>
      <c r="G47" s="87"/>
      <c r="H47" s="66"/>
      <c r="I47" s="66"/>
      <c r="J47" s="4"/>
      <c r="K47" s="4"/>
      <c r="L47" s="4"/>
      <c r="M47" s="48"/>
      <c r="N47" s="117"/>
      <c r="O47" s="118"/>
      <c r="P47" s="130"/>
      <c r="Q47" s="131"/>
      <c r="R47" s="70"/>
      <c r="S47" s="70"/>
      <c r="T47" s="70"/>
      <c r="U47" s="70"/>
      <c r="V47" s="70"/>
      <c r="W47" s="69"/>
    </row>
    <row r="48" spans="1:23" ht="12.75">
      <c r="A48" s="39"/>
      <c r="B48" s="65"/>
      <c r="C48" s="49"/>
      <c r="D48" s="41"/>
      <c r="E48" s="86"/>
      <c r="F48" s="41"/>
      <c r="G48" s="87"/>
      <c r="H48" s="66"/>
      <c r="I48" s="66"/>
      <c r="J48" s="4"/>
      <c r="K48" s="4"/>
      <c r="L48" s="4"/>
      <c r="M48" s="48"/>
      <c r="N48" s="117"/>
      <c r="O48" s="118"/>
      <c r="P48" s="130"/>
      <c r="Q48" s="131"/>
      <c r="R48" s="70"/>
      <c r="S48" s="70"/>
      <c r="T48" s="70"/>
      <c r="U48" s="70"/>
      <c r="V48" s="70"/>
      <c r="W48" s="69"/>
    </row>
    <row r="49" spans="1:23" ht="12.75">
      <c r="A49" s="39"/>
      <c r="B49" s="65"/>
      <c r="C49" s="49"/>
      <c r="D49" s="41"/>
      <c r="E49" s="86"/>
      <c r="F49" s="41"/>
      <c r="G49" s="87"/>
      <c r="H49" s="66"/>
      <c r="I49" s="66"/>
      <c r="J49" s="4"/>
      <c r="K49" s="4"/>
      <c r="L49" s="4"/>
      <c r="M49" s="48"/>
      <c r="N49" s="117"/>
      <c r="O49" s="118"/>
      <c r="P49" s="130"/>
      <c r="Q49" s="131"/>
      <c r="R49" s="70"/>
      <c r="S49" s="70"/>
      <c r="T49" s="70"/>
      <c r="U49" s="48"/>
      <c r="V49" s="48"/>
      <c r="W49" s="69"/>
    </row>
    <row r="50" spans="1:23" ht="12.75">
      <c r="A50" s="39"/>
      <c r="B50" s="65"/>
      <c r="C50" s="49"/>
      <c r="D50" s="41"/>
      <c r="E50" s="86"/>
      <c r="F50" s="41"/>
      <c r="G50" s="87"/>
      <c r="H50" s="66"/>
      <c r="I50" s="66"/>
      <c r="J50" s="4"/>
      <c r="K50" s="4"/>
      <c r="L50" s="4"/>
      <c r="M50" s="48"/>
      <c r="N50" s="117"/>
      <c r="O50" s="118"/>
      <c r="P50" s="130"/>
      <c r="Q50" s="131"/>
      <c r="R50" s="70"/>
      <c r="S50" s="70"/>
      <c r="T50" s="70"/>
      <c r="U50" s="48"/>
      <c r="V50" s="48"/>
      <c r="W50" s="69"/>
    </row>
    <row r="51" spans="1:21" ht="12.75">
      <c r="A51" s="39"/>
      <c r="B51" s="65"/>
      <c r="C51" s="49"/>
      <c r="D51" s="41"/>
      <c r="E51" s="86"/>
      <c r="F51" s="41"/>
      <c r="G51" s="87"/>
      <c r="H51" s="66"/>
      <c r="I51" s="66"/>
      <c r="J51" s="4"/>
      <c r="K51" s="4"/>
      <c r="L51" s="4"/>
      <c r="M51" s="55"/>
      <c r="N51" s="35"/>
      <c r="O51" s="71"/>
      <c r="P51" s="71"/>
      <c r="Q51" s="71"/>
      <c r="R51" s="72"/>
      <c r="S51" s="72"/>
      <c r="T51" s="73"/>
      <c r="U51" s="4"/>
    </row>
    <row r="52" spans="1:21" ht="12.75">
      <c r="A52" s="39"/>
      <c r="B52" s="65"/>
      <c r="C52" s="49"/>
      <c r="D52" s="41"/>
      <c r="E52" s="86"/>
      <c r="F52" s="41"/>
      <c r="G52" s="87"/>
      <c r="H52" s="66"/>
      <c r="I52" s="66"/>
      <c r="J52" s="4"/>
      <c r="K52" s="4"/>
      <c r="L52" s="55"/>
      <c r="M52" s="55"/>
      <c r="N52" s="35"/>
      <c r="O52" s="71"/>
      <c r="P52" s="71"/>
      <c r="Q52" s="71"/>
      <c r="R52" s="72"/>
      <c r="S52" s="72"/>
      <c r="T52" s="73"/>
      <c r="U52" s="4"/>
    </row>
    <row r="53" spans="1:21" ht="12.75">
      <c r="A53" s="39"/>
      <c r="B53" s="65"/>
      <c r="C53" s="49"/>
      <c r="D53" s="41"/>
      <c r="E53" s="86"/>
      <c r="F53" s="41"/>
      <c r="G53" s="87"/>
      <c r="H53" s="66"/>
      <c r="I53" s="66"/>
      <c r="J53" s="4"/>
      <c r="K53" s="4"/>
      <c r="L53" s="55"/>
      <c r="M53" s="55"/>
      <c r="N53" s="35"/>
      <c r="O53" s="71"/>
      <c r="P53" s="71"/>
      <c r="Q53" s="71"/>
      <c r="R53" s="72"/>
      <c r="S53" s="72"/>
      <c r="T53" s="73"/>
      <c r="U53" s="4"/>
    </row>
    <row r="54" spans="1:21" ht="12.75">
      <c r="A54" s="39"/>
      <c r="B54" s="65"/>
      <c r="C54" s="49"/>
      <c r="D54" s="41"/>
      <c r="E54" s="86"/>
      <c r="F54" s="41"/>
      <c r="G54" s="87"/>
      <c r="H54" s="66"/>
      <c r="I54" s="66"/>
      <c r="J54" s="4"/>
      <c r="K54" s="4"/>
      <c r="L54" s="55"/>
      <c r="M54" s="55"/>
      <c r="N54" s="35"/>
      <c r="O54" s="71"/>
      <c r="P54" s="71"/>
      <c r="Q54" s="71"/>
      <c r="R54" s="72"/>
      <c r="S54" s="72"/>
      <c r="T54" s="73"/>
      <c r="U54" s="4"/>
    </row>
    <row r="55" spans="1:23" ht="14.25" thickBot="1">
      <c r="A55" s="90"/>
      <c r="B55" s="91"/>
      <c r="C55" s="92"/>
      <c r="D55" s="92"/>
      <c r="E55" s="92"/>
      <c r="F55" s="93"/>
      <c r="G55" s="94"/>
      <c r="H55" s="94"/>
      <c r="I55" s="95"/>
      <c r="J55" s="95"/>
      <c r="K55" s="96"/>
      <c r="L55" s="96"/>
      <c r="M55" s="95"/>
      <c r="N55" s="97"/>
      <c r="O55" s="97"/>
      <c r="P55" s="97"/>
      <c r="Q55" s="98"/>
      <c r="R55" s="98"/>
      <c r="S55" s="99"/>
      <c r="T55" s="95"/>
      <c r="U55" s="100"/>
      <c r="V55" s="100"/>
      <c r="W55" s="95"/>
    </row>
    <row r="56" spans="1:23" ht="13.5">
      <c r="A56" s="58"/>
      <c r="B56" s="74"/>
      <c r="C56" s="60"/>
      <c r="D56" s="60"/>
      <c r="E56" s="60"/>
      <c r="F56" s="61"/>
      <c r="G56" s="75"/>
      <c r="H56" s="75"/>
      <c r="I56" s="4"/>
      <c r="J56" s="4"/>
      <c r="K56" s="55"/>
      <c r="L56" s="55"/>
      <c r="M56" s="35"/>
      <c r="N56" s="71"/>
      <c r="O56" s="71"/>
      <c r="P56" s="71"/>
      <c r="Q56" s="72"/>
      <c r="R56" s="72"/>
      <c r="S56" s="73"/>
      <c r="T56" s="4"/>
      <c r="W56" s="4"/>
    </row>
    <row r="57" spans="1:23" ht="26.25">
      <c r="A57" s="114" t="s">
        <v>61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</row>
    <row r="58" spans="1:21" ht="26.25">
      <c r="A58" s="89"/>
      <c r="B58" s="89"/>
      <c r="C58" s="89"/>
      <c r="D58" s="89"/>
      <c r="E58" s="89"/>
      <c r="F58" s="89"/>
      <c r="G58" s="4"/>
      <c r="H58" s="4"/>
      <c r="I58" s="108" t="s">
        <v>62</v>
      </c>
      <c r="J58" s="108"/>
      <c r="K58" s="108"/>
      <c r="L58" s="108"/>
      <c r="M58" s="108"/>
      <c r="N58" s="108"/>
      <c r="O58" s="88"/>
      <c r="U58" s="4"/>
    </row>
    <row r="59" spans="1:22" ht="12" customHeight="1">
      <c r="A59" s="4"/>
      <c r="B59" s="4"/>
      <c r="C59" s="4"/>
      <c r="D59" s="12"/>
      <c r="E59" s="4"/>
      <c r="F59" s="4"/>
      <c r="G59" s="4"/>
      <c r="H59" s="4"/>
      <c r="I59" s="4"/>
      <c r="J59" s="4"/>
      <c r="K59" s="35"/>
      <c r="M59" s="12"/>
      <c r="V59" s="4"/>
    </row>
    <row r="60" spans="1:23" ht="22.5">
      <c r="A60" s="76" t="s">
        <v>46</v>
      </c>
      <c r="B60" s="76" t="s">
        <v>23</v>
      </c>
      <c r="C60" s="46" t="s">
        <v>24</v>
      </c>
      <c r="D60" s="77" t="s">
        <v>47</v>
      </c>
      <c r="E60" s="76" t="s">
        <v>48</v>
      </c>
      <c r="F60" s="76" t="s">
        <v>49</v>
      </c>
      <c r="G60" s="78" t="s">
        <v>50</v>
      </c>
      <c r="H60" s="46" t="s">
        <v>82</v>
      </c>
      <c r="I60" s="78" t="s">
        <v>51</v>
      </c>
      <c r="J60" s="78" t="s">
        <v>52</v>
      </c>
      <c r="K60" s="46" t="s">
        <v>35</v>
      </c>
      <c r="L60" s="46" t="s">
        <v>44</v>
      </c>
      <c r="N60" s="111" t="s">
        <v>53</v>
      </c>
      <c r="O60" s="112"/>
      <c r="P60" s="112"/>
      <c r="Q60" s="112"/>
      <c r="R60" s="112"/>
      <c r="S60" s="112"/>
      <c r="T60" s="112"/>
      <c r="U60" s="112"/>
      <c r="V60" s="112"/>
      <c r="W60" s="113"/>
    </row>
    <row r="61" spans="1:23" ht="12.75">
      <c r="A61" s="39">
        <v>3</v>
      </c>
      <c r="B61" s="39" t="s">
        <v>98</v>
      </c>
      <c r="C61" s="47" t="s">
        <v>99</v>
      </c>
      <c r="D61" s="81">
        <v>4</v>
      </c>
      <c r="E61" s="39">
        <v>2</v>
      </c>
      <c r="F61" s="39">
        <v>2</v>
      </c>
      <c r="G61" s="39"/>
      <c r="H61" s="39"/>
      <c r="I61" s="39"/>
      <c r="J61" s="39"/>
      <c r="K61" s="39"/>
      <c r="L61" s="39"/>
      <c r="N61" s="76" t="s">
        <v>46</v>
      </c>
      <c r="O61" s="140" t="s">
        <v>23</v>
      </c>
      <c r="P61" s="141"/>
      <c r="Q61" s="122" t="s">
        <v>24</v>
      </c>
      <c r="R61" s="123"/>
      <c r="S61" s="79" t="s">
        <v>54</v>
      </c>
      <c r="T61" s="79" t="s">
        <v>20</v>
      </c>
      <c r="U61" s="79" t="s">
        <v>34</v>
      </c>
      <c r="V61" s="79" t="s">
        <v>40</v>
      </c>
      <c r="W61" s="79" t="s">
        <v>35</v>
      </c>
    </row>
    <row r="62" spans="1:23" ht="12.75">
      <c r="A62" s="39">
        <v>24</v>
      </c>
      <c r="B62" s="39" t="s">
        <v>100</v>
      </c>
      <c r="C62" s="47" t="s">
        <v>101</v>
      </c>
      <c r="D62" s="81">
        <v>2</v>
      </c>
      <c r="E62" s="39">
        <v>1</v>
      </c>
      <c r="F62" s="39">
        <v>1</v>
      </c>
      <c r="G62" s="39"/>
      <c r="H62" s="39"/>
      <c r="I62" s="39"/>
      <c r="J62" s="39"/>
      <c r="K62" s="39"/>
      <c r="L62" s="39"/>
      <c r="N62" s="39"/>
      <c r="O62" s="136"/>
      <c r="P62" s="137"/>
      <c r="Q62" s="138"/>
      <c r="R62" s="139"/>
      <c r="S62" s="84"/>
      <c r="T62" s="39"/>
      <c r="U62" s="85"/>
      <c r="V62" s="39"/>
      <c r="W62" s="39"/>
    </row>
    <row r="63" spans="1:23" ht="12.75">
      <c r="A63" s="39">
        <v>23</v>
      </c>
      <c r="B63" s="39" t="s">
        <v>72</v>
      </c>
      <c r="C63" s="47" t="s">
        <v>73</v>
      </c>
      <c r="D63" s="81">
        <v>4</v>
      </c>
      <c r="E63" s="39">
        <v>3</v>
      </c>
      <c r="F63" s="39">
        <v>1</v>
      </c>
      <c r="G63" s="39"/>
      <c r="H63" s="39"/>
      <c r="I63" s="39"/>
      <c r="J63" s="39"/>
      <c r="K63" s="39"/>
      <c r="L63" s="39"/>
      <c r="N63" s="41"/>
      <c r="O63" s="132"/>
      <c r="P63" s="133"/>
      <c r="Q63" s="134"/>
      <c r="R63" s="135"/>
      <c r="S63" s="84"/>
      <c r="T63" s="39"/>
      <c r="U63" s="85"/>
      <c r="V63" s="39"/>
      <c r="W63" s="39"/>
    </row>
    <row r="64" spans="1:23" ht="12.75">
      <c r="A64" s="39">
        <v>3</v>
      </c>
      <c r="B64" s="39" t="s">
        <v>70</v>
      </c>
      <c r="C64" s="47" t="s">
        <v>71</v>
      </c>
      <c r="D64" s="81">
        <v>6</v>
      </c>
      <c r="E64" s="39">
        <v>6</v>
      </c>
      <c r="F64" s="39"/>
      <c r="G64" s="39"/>
      <c r="H64" s="39"/>
      <c r="I64" s="39"/>
      <c r="J64" s="39"/>
      <c r="K64" s="39"/>
      <c r="L64" s="39"/>
      <c r="N64" s="41"/>
      <c r="O64" s="132"/>
      <c r="P64" s="133"/>
      <c r="Q64" s="134"/>
      <c r="R64" s="135"/>
      <c r="S64" s="84"/>
      <c r="T64" s="39"/>
      <c r="U64" s="85"/>
      <c r="V64" s="39"/>
      <c r="W64" s="39"/>
    </row>
    <row r="65" spans="1:23" ht="12.75">
      <c r="A65" s="39">
        <v>52</v>
      </c>
      <c r="B65" s="39" t="s">
        <v>78</v>
      </c>
      <c r="C65" s="47" t="s">
        <v>79</v>
      </c>
      <c r="D65" s="81">
        <v>4</v>
      </c>
      <c r="E65" s="39">
        <v>4</v>
      </c>
      <c r="F65" s="39"/>
      <c r="G65" s="39"/>
      <c r="H65" s="39"/>
      <c r="I65" s="39"/>
      <c r="J65" s="39"/>
      <c r="K65" s="39"/>
      <c r="L65" s="39"/>
      <c r="N65" s="41"/>
      <c r="O65" s="132"/>
      <c r="P65" s="133"/>
      <c r="Q65" s="134"/>
      <c r="R65" s="135"/>
      <c r="S65" s="84"/>
      <c r="T65" s="39"/>
      <c r="U65" s="85"/>
      <c r="V65" s="39"/>
      <c r="W65" s="39"/>
    </row>
    <row r="66" spans="1:23" ht="12.75">
      <c r="A66" s="39">
        <v>56</v>
      </c>
      <c r="B66" s="39" t="s">
        <v>76</v>
      </c>
      <c r="C66" s="47" t="s">
        <v>77</v>
      </c>
      <c r="D66" s="81">
        <v>3</v>
      </c>
      <c r="E66" s="39">
        <v>3</v>
      </c>
      <c r="F66" s="39"/>
      <c r="G66" s="39"/>
      <c r="H66" s="39"/>
      <c r="I66" s="39"/>
      <c r="J66" s="39"/>
      <c r="K66" s="39"/>
      <c r="L66" s="39"/>
      <c r="N66" s="41"/>
      <c r="O66" s="132"/>
      <c r="P66" s="133"/>
      <c r="Q66" s="134"/>
      <c r="R66" s="135"/>
      <c r="S66" s="84"/>
      <c r="T66" s="39"/>
      <c r="U66" s="85" t="e">
        <f aca="true" t="shared" si="0" ref="U66:U72">T66/S66</f>
        <v>#DIV/0!</v>
      </c>
      <c r="V66" s="39"/>
      <c r="W66" s="39"/>
    </row>
    <row r="67" spans="1:23" ht="12.75">
      <c r="A67" s="39">
        <v>10</v>
      </c>
      <c r="B67" s="39" t="s">
        <v>66</v>
      </c>
      <c r="C67" s="47" t="s">
        <v>67</v>
      </c>
      <c r="D67" s="81">
        <v>3</v>
      </c>
      <c r="E67" s="39">
        <v>1</v>
      </c>
      <c r="F67" s="39">
        <v>2</v>
      </c>
      <c r="G67" s="39"/>
      <c r="H67" s="39"/>
      <c r="I67" s="39"/>
      <c r="J67" s="39"/>
      <c r="K67" s="39"/>
      <c r="L67" s="39"/>
      <c r="M67" s="82"/>
      <c r="N67" s="41"/>
      <c r="O67" s="132"/>
      <c r="P67" s="133"/>
      <c r="Q67" s="134"/>
      <c r="R67" s="135"/>
      <c r="S67" s="84"/>
      <c r="T67" s="39"/>
      <c r="U67" s="85" t="e">
        <f t="shared" si="0"/>
        <v>#DIV/0!</v>
      </c>
      <c r="V67" s="39"/>
      <c r="W67" s="39"/>
    </row>
    <row r="68" spans="1:23" ht="12.75">
      <c r="A68" s="39">
        <v>5</v>
      </c>
      <c r="B68" s="39" t="s">
        <v>68</v>
      </c>
      <c r="C68" s="47" t="s">
        <v>69</v>
      </c>
      <c r="D68" s="81">
        <v>5</v>
      </c>
      <c r="E68" s="39">
        <v>4</v>
      </c>
      <c r="F68" s="39">
        <v>1</v>
      </c>
      <c r="G68" s="39"/>
      <c r="H68" s="39"/>
      <c r="I68" s="39"/>
      <c r="J68" s="39"/>
      <c r="K68" s="39"/>
      <c r="L68" s="39"/>
      <c r="M68" s="82"/>
      <c r="N68" s="41"/>
      <c r="O68" s="132"/>
      <c r="P68" s="133"/>
      <c r="Q68" s="134"/>
      <c r="R68" s="135"/>
      <c r="S68" s="84"/>
      <c r="T68" s="39"/>
      <c r="U68" s="85" t="e">
        <f t="shared" si="0"/>
        <v>#DIV/0!</v>
      </c>
      <c r="V68" s="39"/>
      <c r="W68" s="39"/>
    </row>
    <row r="69" spans="1:23" ht="12.75">
      <c r="A69" s="39">
        <v>9</v>
      </c>
      <c r="B69" s="39" t="s">
        <v>64</v>
      </c>
      <c r="C69" s="47" t="s">
        <v>65</v>
      </c>
      <c r="D69" s="81">
        <v>4</v>
      </c>
      <c r="E69" s="39">
        <v>4</v>
      </c>
      <c r="F69" s="39"/>
      <c r="G69" s="39"/>
      <c r="H69" s="39"/>
      <c r="I69" s="39"/>
      <c r="J69" s="39"/>
      <c r="K69" s="39"/>
      <c r="L69" s="39"/>
      <c r="M69" s="82"/>
      <c r="N69" s="41"/>
      <c r="O69" s="132"/>
      <c r="P69" s="133"/>
      <c r="Q69" s="134"/>
      <c r="R69" s="135"/>
      <c r="S69" s="84"/>
      <c r="T69" s="39"/>
      <c r="U69" s="85" t="e">
        <f t="shared" si="0"/>
        <v>#DIV/0!</v>
      </c>
      <c r="V69" s="39"/>
      <c r="W69" s="39"/>
    </row>
    <row r="70" spans="1:23" ht="12.75">
      <c r="A70" s="39">
        <v>21</v>
      </c>
      <c r="B70" s="39" t="s">
        <v>85</v>
      </c>
      <c r="C70" s="47" t="s">
        <v>65</v>
      </c>
      <c r="D70" s="81">
        <v>3</v>
      </c>
      <c r="E70" s="39">
        <v>2</v>
      </c>
      <c r="F70" s="39">
        <v>1</v>
      </c>
      <c r="G70" s="39"/>
      <c r="H70" s="39"/>
      <c r="I70" s="39"/>
      <c r="J70" s="39"/>
      <c r="K70" s="39"/>
      <c r="L70" s="39"/>
      <c r="M70" s="82"/>
      <c r="N70" s="41"/>
      <c r="O70" s="132"/>
      <c r="P70" s="133"/>
      <c r="Q70" s="134"/>
      <c r="R70" s="135"/>
      <c r="S70" s="84"/>
      <c r="T70" s="39"/>
      <c r="U70" s="85" t="e">
        <f t="shared" si="0"/>
        <v>#DIV/0!</v>
      </c>
      <c r="V70" s="39"/>
      <c r="W70" s="39"/>
    </row>
    <row r="71" spans="1:23" ht="12.75">
      <c r="A71" s="39">
        <v>20</v>
      </c>
      <c r="B71" s="39" t="s">
        <v>74</v>
      </c>
      <c r="C71" s="47" t="s">
        <v>63</v>
      </c>
      <c r="D71" s="81">
        <v>3</v>
      </c>
      <c r="E71" s="39">
        <v>2</v>
      </c>
      <c r="F71" s="39">
        <v>1</v>
      </c>
      <c r="G71" s="39"/>
      <c r="H71" s="39"/>
      <c r="I71" s="39"/>
      <c r="J71" s="39"/>
      <c r="K71" s="39"/>
      <c r="L71" s="39"/>
      <c r="M71" s="82"/>
      <c r="N71" s="41"/>
      <c r="O71" s="132"/>
      <c r="P71" s="133"/>
      <c r="Q71" s="134"/>
      <c r="R71" s="135"/>
      <c r="S71" s="84"/>
      <c r="T71" s="39"/>
      <c r="U71" s="85" t="e">
        <f t="shared" si="0"/>
        <v>#DIV/0!</v>
      </c>
      <c r="V71" s="39"/>
      <c r="W71" s="39"/>
    </row>
    <row r="72" spans="1:23" ht="12.75">
      <c r="A72" s="39">
        <v>50</v>
      </c>
      <c r="B72" s="39" t="s">
        <v>80</v>
      </c>
      <c r="C72" s="47" t="s">
        <v>81</v>
      </c>
      <c r="D72" s="81">
        <v>2</v>
      </c>
      <c r="E72" s="39">
        <v>1</v>
      </c>
      <c r="F72" s="39">
        <v>1</v>
      </c>
      <c r="G72" s="39"/>
      <c r="H72" s="39"/>
      <c r="I72" s="39"/>
      <c r="J72" s="39"/>
      <c r="K72" s="39"/>
      <c r="L72" s="39"/>
      <c r="M72" s="82"/>
      <c r="N72" s="127" t="s">
        <v>55</v>
      </c>
      <c r="O72" s="128"/>
      <c r="P72" s="128"/>
      <c r="Q72" s="128"/>
      <c r="R72" s="129"/>
      <c r="S72" s="81">
        <f>SUM(S62:S71)</f>
        <v>0</v>
      </c>
      <c r="T72" s="81">
        <f>SUM(T62:T71)</f>
        <v>0</v>
      </c>
      <c r="U72" s="81" t="e">
        <f t="shared" si="0"/>
        <v>#DIV/0!</v>
      </c>
      <c r="V72" s="81">
        <f>SUM(V62:V71)</f>
        <v>0</v>
      </c>
      <c r="W72" s="81">
        <f>SUM(W62:W71)</f>
        <v>0</v>
      </c>
    </row>
    <row r="73" spans="1:21" ht="12.75">
      <c r="A73" s="39">
        <v>44</v>
      </c>
      <c r="B73" s="39" t="s">
        <v>102</v>
      </c>
      <c r="C73" s="47" t="s">
        <v>103</v>
      </c>
      <c r="D73" s="81">
        <v>8</v>
      </c>
      <c r="E73" s="39">
        <v>7</v>
      </c>
      <c r="F73" s="39">
        <v>1</v>
      </c>
      <c r="G73" s="39"/>
      <c r="H73" s="39"/>
      <c r="I73" s="39"/>
      <c r="J73" s="39"/>
      <c r="K73" s="39"/>
      <c r="L73" s="39"/>
      <c r="M73" s="82"/>
      <c r="N73" s="82"/>
      <c r="S73" s="4"/>
      <c r="T73" s="4"/>
      <c r="U73" s="4"/>
    </row>
    <row r="74" spans="1:14" ht="12.75">
      <c r="A74" s="39">
        <v>58</v>
      </c>
      <c r="B74" s="39" t="s">
        <v>104</v>
      </c>
      <c r="C74" s="47" t="s">
        <v>105</v>
      </c>
      <c r="D74" s="81">
        <v>1</v>
      </c>
      <c r="E74" s="39">
        <v>1</v>
      </c>
      <c r="F74" s="39"/>
      <c r="G74" s="39"/>
      <c r="H74" s="39"/>
      <c r="I74" s="39"/>
      <c r="J74" s="39"/>
      <c r="K74" s="39"/>
      <c r="L74" s="39"/>
      <c r="N74" s="82"/>
    </row>
    <row r="75" spans="1:14" ht="12.75">
      <c r="A75" s="39">
        <v>49</v>
      </c>
      <c r="B75" s="39" t="s">
        <v>97</v>
      </c>
      <c r="C75" s="47" t="s">
        <v>96</v>
      </c>
      <c r="D75" s="81">
        <v>3</v>
      </c>
      <c r="E75" s="39">
        <v>2</v>
      </c>
      <c r="F75" s="39">
        <v>1</v>
      </c>
      <c r="G75" s="39"/>
      <c r="H75" s="39"/>
      <c r="I75" s="39"/>
      <c r="J75" s="39"/>
      <c r="K75" s="39"/>
      <c r="L75" s="39"/>
      <c r="N75" s="82"/>
    </row>
    <row r="76" spans="1:14" ht="12.75">
      <c r="A76" s="39">
        <v>41</v>
      </c>
      <c r="B76" s="39" t="s">
        <v>106</v>
      </c>
      <c r="C76" s="47" t="s">
        <v>75</v>
      </c>
      <c r="D76" s="81">
        <v>2</v>
      </c>
      <c r="E76" s="39">
        <v>1</v>
      </c>
      <c r="F76" s="39">
        <v>1</v>
      </c>
      <c r="G76" s="39"/>
      <c r="H76" s="39"/>
      <c r="I76" s="39"/>
      <c r="J76" s="39"/>
      <c r="K76" s="39"/>
      <c r="L76" s="39"/>
      <c r="N76" s="82"/>
    </row>
    <row r="77" spans="1:14" ht="12.75">
      <c r="A77" s="39"/>
      <c r="B77" s="39"/>
      <c r="C77" s="47"/>
      <c r="D77" s="81"/>
      <c r="E77" s="39"/>
      <c r="F77" s="39"/>
      <c r="G77" s="39"/>
      <c r="H77" s="39"/>
      <c r="I77" s="39"/>
      <c r="J77" s="39"/>
      <c r="K77" s="39"/>
      <c r="L77" s="39"/>
      <c r="N77" s="82"/>
    </row>
    <row r="78" spans="1:12" ht="12.75">
      <c r="A78" s="39"/>
      <c r="B78" s="41"/>
      <c r="C78" s="47"/>
      <c r="D78" s="81"/>
      <c r="E78" s="39"/>
      <c r="F78" s="39"/>
      <c r="G78" s="39"/>
      <c r="H78" s="39"/>
      <c r="I78" s="39"/>
      <c r="J78" s="39"/>
      <c r="K78" s="39"/>
      <c r="L78" s="39"/>
    </row>
    <row r="79" spans="1:12" ht="12.75">
      <c r="A79" s="41"/>
      <c r="B79" s="41"/>
      <c r="C79" s="80"/>
      <c r="D79" s="81"/>
      <c r="E79" s="39"/>
      <c r="F79" s="39"/>
      <c r="G79" s="39"/>
      <c r="H79" s="39"/>
      <c r="I79" s="39"/>
      <c r="J79" s="39"/>
      <c r="K79" s="39"/>
      <c r="L79" s="39"/>
    </row>
    <row r="80" spans="1:12" ht="12.75">
      <c r="A80" s="41"/>
      <c r="B80" s="41"/>
      <c r="C80" s="80"/>
      <c r="D80" s="81"/>
      <c r="E80" s="39"/>
      <c r="F80" s="39"/>
      <c r="G80" s="39"/>
      <c r="H80" s="39"/>
      <c r="I80" s="39"/>
      <c r="J80" s="39"/>
      <c r="K80" s="39"/>
      <c r="L80" s="39"/>
    </row>
    <row r="81" spans="1:12" ht="12.75">
      <c r="A81" s="41"/>
      <c r="B81" s="41"/>
      <c r="C81" s="80"/>
      <c r="D81" s="81"/>
      <c r="E81" s="39"/>
      <c r="F81" s="39"/>
      <c r="G81" s="39"/>
      <c r="H81" s="39"/>
      <c r="I81" s="39"/>
      <c r="J81" s="39"/>
      <c r="K81" s="39"/>
      <c r="L81" s="39"/>
    </row>
    <row r="82" spans="1:12" ht="12.75">
      <c r="A82" s="127" t="s">
        <v>55</v>
      </c>
      <c r="B82" s="128"/>
      <c r="C82" s="129"/>
      <c r="D82" s="83">
        <f aca="true" t="shared" si="1" ref="D82:I82">SUM(D61:D81)</f>
        <v>57</v>
      </c>
      <c r="E82" s="83">
        <f t="shared" si="1"/>
        <v>44</v>
      </c>
      <c r="F82" s="83">
        <f t="shared" si="1"/>
        <v>13</v>
      </c>
      <c r="G82" s="83">
        <f t="shared" si="1"/>
        <v>0</v>
      </c>
      <c r="H82" s="83">
        <v>0</v>
      </c>
      <c r="I82" s="83">
        <f t="shared" si="1"/>
        <v>0</v>
      </c>
      <c r="J82" s="83">
        <v>0</v>
      </c>
      <c r="K82" s="83">
        <f>SUM(L61:L81)</f>
        <v>0</v>
      </c>
      <c r="L82" s="83">
        <f>SUM(M61:M85)</f>
        <v>0</v>
      </c>
    </row>
  </sheetData>
  <sheetProtection/>
  <mergeCells count="71">
    <mergeCell ref="A1:C1"/>
    <mergeCell ref="V1:W1"/>
    <mergeCell ref="A2:B2"/>
    <mergeCell ref="V2:W2"/>
    <mergeCell ref="A3:B3"/>
    <mergeCell ref="A6:W6"/>
    <mergeCell ref="A26:I26"/>
    <mergeCell ref="N28:O28"/>
    <mergeCell ref="N33:O33"/>
    <mergeCell ref="P33:Q33"/>
    <mergeCell ref="N30:O30"/>
    <mergeCell ref="V3:W3"/>
    <mergeCell ref="I7:N7"/>
    <mergeCell ref="A20:K20"/>
    <mergeCell ref="A18:W18"/>
    <mergeCell ref="P30:Q30"/>
    <mergeCell ref="P50:Q50"/>
    <mergeCell ref="N43:O43"/>
    <mergeCell ref="N44:O44"/>
    <mergeCell ref="N49:O49"/>
    <mergeCell ref="N50:O50"/>
    <mergeCell ref="N46:O46"/>
    <mergeCell ref="N47:O47"/>
    <mergeCell ref="N48:O48"/>
    <mergeCell ref="N45:O45"/>
    <mergeCell ref="O62:P62"/>
    <mergeCell ref="Q62:R62"/>
    <mergeCell ref="O63:P63"/>
    <mergeCell ref="Q63:R63"/>
    <mergeCell ref="O61:P61"/>
    <mergeCell ref="Q61:R61"/>
    <mergeCell ref="O66:P66"/>
    <mergeCell ref="Q66:R66"/>
    <mergeCell ref="O67:P67"/>
    <mergeCell ref="Q67:R67"/>
    <mergeCell ref="O64:P64"/>
    <mergeCell ref="Q64:R64"/>
    <mergeCell ref="O65:P65"/>
    <mergeCell ref="Q65:R65"/>
    <mergeCell ref="O70:P70"/>
    <mergeCell ref="Q70:R70"/>
    <mergeCell ref="O71:P71"/>
    <mergeCell ref="Q71:R71"/>
    <mergeCell ref="O68:P68"/>
    <mergeCell ref="Q68:R68"/>
    <mergeCell ref="O69:P69"/>
    <mergeCell ref="Q69:R69"/>
    <mergeCell ref="N72:R72"/>
    <mergeCell ref="A82:C82"/>
    <mergeCell ref="P42:Q42"/>
    <mergeCell ref="P43:Q43"/>
    <mergeCell ref="P44:Q44"/>
    <mergeCell ref="P45:Q45"/>
    <mergeCell ref="P46:Q46"/>
    <mergeCell ref="P47:Q47"/>
    <mergeCell ref="P48:Q48"/>
    <mergeCell ref="P49:Q49"/>
    <mergeCell ref="N42:O42"/>
    <mergeCell ref="A40:I40"/>
    <mergeCell ref="P34:Q34"/>
    <mergeCell ref="P35:Q35"/>
    <mergeCell ref="P36:Q36"/>
    <mergeCell ref="N34:O34"/>
    <mergeCell ref="P29:Q29"/>
    <mergeCell ref="N29:O29"/>
    <mergeCell ref="P28:Q28"/>
    <mergeCell ref="M27:T27"/>
    <mergeCell ref="N41:O41"/>
    <mergeCell ref="N35:O35"/>
    <mergeCell ref="N36:O36"/>
    <mergeCell ref="P41:Q41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scale="4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 LOSSET</dc:creator>
  <cp:keywords/>
  <dc:description/>
  <cp:lastModifiedBy>Cindy</cp:lastModifiedBy>
  <cp:lastPrinted>2008-02-05T15:09:48Z</cp:lastPrinted>
  <dcterms:created xsi:type="dcterms:W3CDTF">2008-02-05T09:25:38Z</dcterms:created>
  <dcterms:modified xsi:type="dcterms:W3CDTF">2013-04-23T07:17:59Z</dcterms:modified>
  <cp:category/>
  <cp:version/>
  <cp:contentType/>
  <cp:contentStatus/>
</cp:coreProperties>
</file>